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3"/>
  </bookViews>
  <sheets>
    <sheet name="CCIS" sheetId="1" r:id="rId1"/>
    <sheet name="CCBS" sheetId="2" r:id="rId2"/>
    <sheet name="CCSCE" sheetId="3" r:id="rId3"/>
    <sheet name="CCCFS" sheetId="4" r:id="rId4"/>
  </sheets>
  <definedNames/>
  <calcPr fullCalcOnLoad="1"/>
</workbook>
</file>

<file path=xl/sharedStrings.xml><?xml version="1.0" encoding="utf-8"?>
<sst xmlns="http://schemas.openxmlformats.org/spreadsheetml/2006/main" count="154" uniqueCount="125">
  <si>
    <t xml:space="preserve">Financial Year End </t>
  </si>
  <si>
    <t>Quarter</t>
  </si>
  <si>
    <t>: First Quarter</t>
  </si>
  <si>
    <t>Quarterly report on results for the 1st quarter ended 31 March 2005. These figures have not been audited.</t>
  </si>
  <si>
    <t>CONDENSED CONSOLIDATED INCOME STATEMENT</t>
  </si>
  <si>
    <t>INDIVIDUAL QUARTER</t>
  </si>
  <si>
    <t>CUMULATIVE QUARTER</t>
  </si>
  <si>
    <t>CURRENT</t>
  </si>
  <si>
    <t>PRECEDING YEAR</t>
  </si>
  <si>
    <t>YEAR</t>
  </si>
  <si>
    <t>QUARTER</t>
  </si>
  <si>
    <t>TO DATE</t>
  </si>
  <si>
    <t>31.03.2005</t>
  </si>
  <si>
    <t>31.03.2004</t>
  </si>
  <si>
    <t>TOTAL</t>
  </si>
  <si>
    <t>RM'000</t>
  </si>
  <si>
    <t>REVENUE</t>
  </si>
  <si>
    <t>COST OF SALES</t>
  </si>
  <si>
    <t>GROSS PROFIT</t>
  </si>
  <si>
    <t>OTHER OPERATING INCOME</t>
  </si>
  <si>
    <t>OPERATING EXPENSES</t>
  </si>
  <si>
    <t>OPERATING PROFIT</t>
  </si>
  <si>
    <t>FINANCE COSTS</t>
  </si>
  <si>
    <t>PROFIT BEFORE TAXATION</t>
  </si>
  <si>
    <t xml:space="preserve">TAXATION </t>
  </si>
  <si>
    <t>NET PROFIT FOR THE PERIOD</t>
  </si>
  <si>
    <t xml:space="preserve">WEIGHTED AVERAGE NUMBER OF ORDINARY </t>
  </si>
  <si>
    <t>SHARES OF RM0.50 IN ISSUE</t>
  </si>
  <si>
    <t>: BASIC EARNINGS PER SHARE (SEN)</t>
  </si>
  <si>
    <t>Notes :</t>
  </si>
  <si>
    <t xml:space="preserve">There are no comparative results presented as these are the third quarterly results announced by CHB in </t>
  </si>
  <si>
    <t>compliance with the Listing Requirements of Bursa Securities.</t>
  </si>
  <si>
    <t>The Condensed Financial Statements should be read in conjunction with the accompanying explanatory</t>
  </si>
  <si>
    <t>notes attached to the financial statements.</t>
  </si>
  <si>
    <t>COCOALAND HOLDINGS BERHAD</t>
  </si>
  <si>
    <t>(Company No.: 516019-H)</t>
  </si>
  <si>
    <t>: 31 December 2005</t>
  </si>
  <si>
    <t>CONDENSED CONSOLIDATED BALANCE SHEET</t>
  </si>
  <si>
    <t>AS AT 31 MARCH 2005</t>
  </si>
  <si>
    <t>(These figures have not been audited)</t>
  </si>
  <si>
    <t>ASSETS EMPLOYED</t>
  </si>
  <si>
    <t>FIXED ASSETS</t>
  </si>
  <si>
    <t>INVESTMENTS</t>
  </si>
  <si>
    <t>CURRENT ASSETS</t>
  </si>
  <si>
    <t>Stock</t>
  </si>
  <si>
    <t>Trade Debtors</t>
  </si>
  <si>
    <t>Tax Recoverable</t>
  </si>
  <si>
    <t>Other Debtors, Deposit &amp; Prepayment</t>
  </si>
  <si>
    <t>Fixed Deposit With Licensed Bank</t>
  </si>
  <si>
    <t>Cash &amp; Bank Balances</t>
  </si>
  <si>
    <t>LESS : CURRENT LIABILITIES</t>
  </si>
  <si>
    <t>Trade Creditors</t>
  </si>
  <si>
    <t>Other Creditors &amp; Accruals</t>
  </si>
  <si>
    <t>Amount Due To Directors</t>
  </si>
  <si>
    <t>Hire Purchase Creditors</t>
  </si>
  <si>
    <t>Term Loan- Current Portion</t>
  </si>
  <si>
    <t>Bank Overdrafts</t>
  </si>
  <si>
    <t>Taxation</t>
  </si>
  <si>
    <t>NET CURRENT ASSETS</t>
  </si>
  <si>
    <t>SHARE CAPITAL</t>
  </si>
  <si>
    <t>SHARE PREMIUM</t>
  </si>
  <si>
    <t>REVENUE RESERVES</t>
  </si>
  <si>
    <t>SHAREHOLDERS' FUND</t>
  </si>
  <si>
    <t>LONG TERM LIABILITIES</t>
  </si>
  <si>
    <t>Term Loans</t>
  </si>
  <si>
    <t>Deferred Taxation</t>
  </si>
  <si>
    <t>N.A -</t>
  </si>
  <si>
    <t>AS AT END OF</t>
  </si>
  <si>
    <t>AS AT PRECEDING</t>
  </si>
  <si>
    <t>CURRENT QUARTER</t>
  </si>
  <si>
    <t>FINANCIAL YEAR</t>
  </si>
  <si>
    <t>(UNAUDITED)</t>
  </si>
  <si>
    <t>(AUDITED)</t>
  </si>
  <si>
    <t>31.12.2004</t>
  </si>
  <si>
    <t>Not applicable. Preceding quarter's results is not applicable as this is the third quarterly results announced by CHB</t>
  </si>
  <si>
    <t>FINANCED BY</t>
  </si>
  <si>
    <t>RETAINED PROFIT</t>
  </si>
  <si>
    <t>3 months ended 31 March 2005</t>
  </si>
  <si>
    <t>Cumulative movements during the periods</t>
  </si>
  <si>
    <t>Public issue</t>
  </si>
  <si>
    <t>Set-off against share listing expenses</t>
  </si>
  <si>
    <t>Net profit for the periods</t>
  </si>
  <si>
    <t>Note :-</t>
  </si>
  <si>
    <t>As at 1 January 2005</t>
  </si>
  <si>
    <t>As at  31 March 2005</t>
  </si>
  <si>
    <t>UNAUDITED CONDENSED CONSOLIDATED STATEMENT OF CHANGES IN EQUITY</t>
  </si>
  <si>
    <t>Preceding quarter's results is not applicable as this is the third quarterly report announced by CHB.</t>
  </si>
  <si>
    <t>FOR THE 3 MONTHS ENDED 31 MARCH 2005</t>
  </si>
  <si>
    <t>CUMULATIVE</t>
  </si>
  <si>
    <t>CURRENT YEAR TO DATE</t>
  </si>
  <si>
    <t>CORRESPONDING PERIOD</t>
  </si>
  <si>
    <t>CASH FLOW FROM OPERATING ACTIVITIES</t>
  </si>
  <si>
    <t>Adjustments for:-</t>
  </si>
  <si>
    <t>Allowance for doubtful debts</t>
  </si>
  <si>
    <t>Depreciation of property, plant and equipment</t>
  </si>
  <si>
    <t>Interest expense</t>
  </si>
  <si>
    <t>Interest income</t>
  </si>
  <si>
    <t>Cash generated from/(absorbed by) operations</t>
  </si>
  <si>
    <t>Interest received</t>
  </si>
  <si>
    <t>Interest paid</t>
  </si>
  <si>
    <t>N.A.</t>
  </si>
  <si>
    <t>Purchase of plant and equipment</t>
  </si>
  <si>
    <t>NET CASH USED IN INVESTING ACTIVITIES</t>
  </si>
  <si>
    <t>Proceeds from issue of shares</t>
  </si>
  <si>
    <t>Financing from hire-purchase creditors</t>
  </si>
  <si>
    <t>Repayment of hire-purchase creditors</t>
  </si>
  <si>
    <t>Repayment of term loan</t>
  </si>
  <si>
    <t>NET CASH (USED IN) / PROVIDED BY FINANCING ACTIVITIES</t>
  </si>
  <si>
    <t>NET CHANGE IN CASH AND CASH EQUIVALENTS</t>
  </si>
  <si>
    <t>* CASH AND CASH EQUIVALENTS AT BEGINNING OF THE PERIOD</t>
  </si>
  <si>
    <t>* CASH AND CASH EQUIVALENTS AT END OF THE PERIOD</t>
  </si>
  <si>
    <t>* Cash &amp; cash equivalents consists of:</t>
  </si>
  <si>
    <t>Cash and bank balances</t>
  </si>
  <si>
    <t>Bank overdraft</t>
  </si>
  <si>
    <t>UNAUDITED CONDENSED CONSOLIDATED CASH FLOW STATEMENT</t>
  </si>
  <si>
    <t>Share listing expenses</t>
  </si>
  <si>
    <t>Tax paid</t>
  </si>
  <si>
    <t>Operating profit before working capital changes</t>
  </si>
  <si>
    <t>NET CASH PROVIDED BY OPERATING ACTIVITIES</t>
  </si>
  <si>
    <t>Profit before taxation</t>
  </si>
  <si>
    <t>Increase in inventories</t>
  </si>
  <si>
    <t>Decrease in receivables</t>
  </si>
  <si>
    <t>Increase in payables</t>
  </si>
  <si>
    <t>Fixed deposit with licensed bank</t>
  </si>
  <si>
    <t>Net Tangible Assets (NTA) Per Share (RM)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</si>
</sst>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6"/>
      <name val="Arial"/>
      <family val="2"/>
    </font>
    <font>
      <sz val="10"/>
      <color indexed="10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1" fontId="0" fillId="0" borderId="0" xfId="15" applyAlignment="1">
      <alignment/>
    </xf>
    <xf numFmtId="173" fontId="0" fillId="0" borderId="0" xfId="15" applyNumberFormat="1" applyAlignment="1">
      <alignment/>
    </xf>
    <xf numFmtId="173" fontId="1" fillId="0" borderId="0" xfId="15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3" fontId="0" fillId="0" borderId="1" xfId="15" applyNumberFormat="1" applyBorder="1" applyAlignment="1">
      <alignment/>
    </xf>
    <xf numFmtId="173" fontId="0" fillId="0" borderId="2" xfId="15" applyNumberFormat="1" applyBorder="1" applyAlignment="1">
      <alignment/>
    </xf>
    <xf numFmtId="173" fontId="0" fillId="0" borderId="0" xfId="15" applyNumberFormat="1" applyAlignment="1">
      <alignment horizontal="center"/>
    </xf>
    <xf numFmtId="173" fontId="0" fillId="0" borderId="0" xfId="15" applyNumberFormat="1" applyFill="1" applyAlignment="1">
      <alignment/>
    </xf>
    <xf numFmtId="173" fontId="0" fillId="0" borderId="3" xfId="15" applyNumberFormat="1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173" fontId="0" fillId="0" borderId="4" xfId="15" applyNumberFormat="1" applyBorder="1" applyAlignment="1">
      <alignment/>
    </xf>
    <xf numFmtId="173" fontId="0" fillId="0" borderId="5" xfId="15" applyNumberFormat="1" applyBorder="1" applyAlignment="1">
      <alignment/>
    </xf>
    <xf numFmtId="173" fontId="0" fillId="0" borderId="6" xfId="15" applyNumberFormat="1" applyBorder="1" applyAlignment="1">
      <alignment/>
    </xf>
    <xf numFmtId="2" fontId="0" fillId="0" borderId="0" xfId="15" applyNumberFormat="1" applyFill="1" applyAlignment="1">
      <alignment/>
    </xf>
    <xf numFmtId="173" fontId="0" fillId="0" borderId="0" xfId="15" applyNumberFormat="1" applyBorder="1" applyAlignment="1">
      <alignment/>
    </xf>
    <xf numFmtId="2" fontId="0" fillId="0" borderId="0" xfId="15" applyNumberFormat="1" applyFont="1" applyAlignment="1">
      <alignment/>
    </xf>
    <xf numFmtId="2" fontId="0" fillId="0" borderId="0" xfId="15" applyNumberFormat="1" applyAlignment="1">
      <alignment/>
    </xf>
    <xf numFmtId="2" fontId="1" fillId="0" borderId="0" xfId="15" applyNumberFormat="1" applyFont="1" applyAlignment="1">
      <alignment/>
    </xf>
    <xf numFmtId="2" fontId="1" fillId="0" borderId="0" xfId="15" applyNumberFormat="1" applyFont="1" applyAlignment="1">
      <alignment horizontal="center" vertical="center" wrapText="1"/>
    </xf>
    <xf numFmtId="2" fontId="1" fillId="0" borderId="0" xfId="15" applyNumberFormat="1" applyFont="1" applyFill="1" applyAlignment="1">
      <alignment horizontal="center" vertical="center" wrapText="1"/>
    </xf>
    <xf numFmtId="173" fontId="1" fillId="0" borderId="0" xfId="15" applyNumberFormat="1" applyFont="1" applyAlignment="1">
      <alignment horizontal="center" vertical="center" wrapText="1"/>
    </xf>
    <xf numFmtId="173" fontId="1" fillId="0" borderId="0" xfId="15" applyNumberFormat="1" applyFont="1" applyBorder="1" applyAlignment="1">
      <alignment horizontal="center" vertical="center" wrapText="1"/>
    </xf>
    <xf numFmtId="173" fontId="0" fillId="0" borderId="0" xfId="15" applyNumberFormat="1" applyBorder="1" applyAlignment="1">
      <alignment horizontal="center"/>
    </xf>
    <xf numFmtId="173" fontId="0" fillId="0" borderId="0" xfId="15" applyNumberFormat="1" applyFont="1" applyAlignment="1">
      <alignment horizontal="right"/>
    </xf>
    <xf numFmtId="173" fontId="0" fillId="0" borderId="0" xfId="15" applyNumberFormat="1" applyFont="1" applyFill="1" applyAlignment="1">
      <alignment horizontal="right"/>
    </xf>
    <xf numFmtId="173" fontId="0" fillId="0" borderId="0" xfId="15" applyNumberFormat="1" applyFont="1" applyFill="1" applyBorder="1" applyAlignment="1">
      <alignment horizontal="right"/>
    </xf>
    <xf numFmtId="173" fontId="0" fillId="0" borderId="0" xfId="15" applyNumberFormat="1" applyFill="1" applyAlignment="1">
      <alignment horizontal="center"/>
    </xf>
    <xf numFmtId="173" fontId="0" fillId="0" borderId="0" xfId="15" applyNumberFormat="1" applyFill="1" applyBorder="1" applyAlignment="1">
      <alignment/>
    </xf>
    <xf numFmtId="2" fontId="0" fillId="0" borderId="0" xfId="15" applyNumberFormat="1" applyFont="1" applyAlignment="1">
      <alignment/>
    </xf>
    <xf numFmtId="2" fontId="0" fillId="0" borderId="0" xfId="15" applyNumberFormat="1" applyFont="1" applyFill="1" applyAlignment="1">
      <alignment/>
    </xf>
    <xf numFmtId="173" fontId="0" fillId="0" borderId="7" xfId="15" applyNumberFormat="1" applyBorder="1" applyAlignment="1">
      <alignment/>
    </xf>
    <xf numFmtId="173" fontId="0" fillId="0" borderId="7" xfId="15" applyNumberFormat="1" applyFill="1" applyBorder="1" applyAlignment="1">
      <alignment/>
    </xf>
    <xf numFmtId="173" fontId="4" fillId="0" borderId="0" xfId="15" applyNumberFormat="1" applyFont="1" applyAlignment="1">
      <alignment/>
    </xf>
    <xf numFmtId="2" fontId="1" fillId="0" borderId="1" xfId="15" applyNumberFormat="1" applyFont="1" applyFill="1" applyBorder="1" applyAlignment="1">
      <alignment/>
    </xf>
    <xf numFmtId="2" fontId="0" fillId="0" borderId="1" xfId="15" applyNumberFormat="1" applyFill="1" applyBorder="1" applyAlignment="1">
      <alignment/>
    </xf>
    <xf numFmtId="173" fontId="1" fillId="0" borderId="1" xfId="15" applyNumberFormat="1" applyFont="1" applyBorder="1" applyAlignment="1">
      <alignment horizontal="center"/>
    </xf>
    <xf numFmtId="173" fontId="1" fillId="0" borderId="1" xfId="15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173" fontId="1" fillId="0" borderId="2" xfId="15" applyNumberFormat="1" applyFont="1" applyBorder="1" applyAlignment="1">
      <alignment/>
    </xf>
    <xf numFmtId="0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A1" sqref="A1"/>
    </sheetView>
  </sheetViews>
  <sheetFormatPr defaultColWidth="9.140625" defaultRowHeight="12.75"/>
  <cols>
    <col min="6" max="6" width="10.8515625" style="3" customWidth="1"/>
    <col min="9" max="9" width="10.8515625" style="3" customWidth="1"/>
  </cols>
  <sheetData>
    <row r="1" ht="20.25">
      <c r="A1" s="8" t="s">
        <v>34</v>
      </c>
    </row>
    <row r="2" ht="12.75">
      <c r="A2" s="7" t="s">
        <v>35</v>
      </c>
    </row>
    <row r="3" ht="12.75">
      <c r="A3" s="5"/>
    </row>
    <row r="4" spans="1:3" ht="12.75">
      <c r="A4" s="5" t="s">
        <v>0</v>
      </c>
      <c r="C4" s="6" t="s">
        <v>36</v>
      </c>
    </row>
    <row r="5" spans="1:3" ht="12.75">
      <c r="A5" s="5" t="s">
        <v>1</v>
      </c>
      <c r="C5" s="6" t="s">
        <v>2</v>
      </c>
    </row>
    <row r="6" ht="12.75">
      <c r="A6" s="5"/>
    </row>
    <row r="7" ht="12.75">
      <c r="A7" s="5" t="s">
        <v>3</v>
      </c>
    </row>
    <row r="8" ht="12.75">
      <c r="A8" s="5"/>
    </row>
    <row r="9" ht="12.75">
      <c r="A9" s="5"/>
    </row>
    <row r="10" ht="12.75">
      <c r="A10" s="5" t="s">
        <v>4</v>
      </c>
    </row>
    <row r="12" spans="6:9" ht="12.75">
      <c r="F12" s="4" t="s">
        <v>5</v>
      </c>
      <c r="I12" s="4" t="s">
        <v>6</v>
      </c>
    </row>
    <row r="13" spans="6:9" ht="12.75">
      <c r="F13" s="4" t="s">
        <v>7</v>
      </c>
      <c r="I13" s="4" t="s">
        <v>7</v>
      </c>
    </row>
    <row r="14" spans="6:9" ht="12.75">
      <c r="F14" s="4" t="s">
        <v>9</v>
      </c>
      <c r="I14" s="4" t="s">
        <v>9</v>
      </c>
    </row>
    <row r="15" spans="6:9" ht="12.75">
      <c r="F15" s="4" t="s">
        <v>10</v>
      </c>
      <c r="I15" s="4" t="s">
        <v>11</v>
      </c>
    </row>
    <row r="16" spans="6:9" ht="12.75">
      <c r="F16" s="4" t="s">
        <v>12</v>
      </c>
      <c r="I16" s="4" t="s">
        <v>12</v>
      </c>
    </row>
    <row r="17" spans="6:9" ht="12.75">
      <c r="F17" s="4" t="s">
        <v>15</v>
      </c>
      <c r="I17" s="4" t="s">
        <v>15</v>
      </c>
    </row>
    <row r="19" spans="1:9" ht="12.75">
      <c r="A19" t="s">
        <v>16</v>
      </c>
      <c r="F19" s="3">
        <v>24118</v>
      </c>
      <c r="I19" s="3">
        <v>24118</v>
      </c>
    </row>
    <row r="21" spans="1:9" ht="12.75">
      <c r="A21" t="s">
        <v>17</v>
      </c>
      <c r="F21" s="9">
        <v>-18730</v>
      </c>
      <c r="I21" s="9">
        <v>-18730</v>
      </c>
    </row>
    <row r="23" spans="1:9" ht="12.75">
      <c r="A23" t="s">
        <v>18</v>
      </c>
      <c r="F23" s="3">
        <v>5388</v>
      </c>
      <c r="I23" s="3">
        <v>5388</v>
      </c>
    </row>
    <row r="25" spans="1:9" ht="12.75">
      <c r="A25" t="s">
        <v>19</v>
      </c>
      <c r="F25" s="3">
        <v>77</v>
      </c>
      <c r="I25" s="3">
        <v>77</v>
      </c>
    </row>
    <row r="27" spans="1:9" ht="12.75">
      <c r="A27" t="s">
        <v>20</v>
      </c>
      <c r="F27" s="9">
        <v>-3430</v>
      </c>
      <c r="I27" s="9">
        <v>-3430</v>
      </c>
    </row>
    <row r="29" spans="1:9" ht="12.75">
      <c r="A29" t="s">
        <v>21</v>
      </c>
      <c r="F29" s="3">
        <v>2035</v>
      </c>
      <c r="I29" s="3">
        <v>2035</v>
      </c>
    </row>
    <row r="31" spans="1:9" ht="12.75">
      <c r="A31" t="s">
        <v>22</v>
      </c>
      <c r="F31" s="9">
        <v>-88</v>
      </c>
      <c r="I31" s="9">
        <v>-88</v>
      </c>
    </row>
    <row r="33" spans="1:9" ht="12.75">
      <c r="A33" t="s">
        <v>23</v>
      </c>
      <c r="F33" s="3">
        <v>1947</v>
      </c>
      <c r="I33" s="3">
        <v>1947</v>
      </c>
    </row>
    <row r="35" spans="1:9" ht="12.75">
      <c r="A35" t="s">
        <v>24</v>
      </c>
      <c r="F35" s="9">
        <v>-322</v>
      </c>
      <c r="I35" s="9">
        <v>-322</v>
      </c>
    </row>
    <row r="37" spans="1:9" ht="13.5" thickBot="1">
      <c r="A37" t="s">
        <v>25</v>
      </c>
      <c r="F37" s="10">
        <v>1625</v>
      </c>
      <c r="I37" s="10">
        <v>1625</v>
      </c>
    </row>
    <row r="38" ht="13.5" thickTop="1"/>
    <row r="40" ht="12.75">
      <c r="A40" t="s">
        <v>26</v>
      </c>
    </row>
    <row r="41" ht="12.75">
      <c r="A41" t="s">
        <v>27</v>
      </c>
    </row>
    <row r="42" spans="1:9" ht="12.75">
      <c r="A42" t="s">
        <v>28</v>
      </c>
      <c r="F42" s="2">
        <v>1.81</v>
      </c>
      <c r="I42" s="2">
        <v>1.81</v>
      </c>
    </row>
    <row r="45" ht="12.75">
      <c r="A45" t="s">
        <v>29</v>
      </c>
    </row>
    <row r="47" ht="12.75">
      <c r="A47" t="s">
        <v>30</v>
      </c>
    </row>
    <row r="48" ht="12.75">
      <c r="A48" t="s">
        <v>31</v>
      </c>
    </row>
    <row r="50" ht="12.75">
      <c r="A50" t="s">
        <v>32</v>
      </c>
    </row>
    <row r="51" ht="12.75">
      <c r="A51" t="s">
        <v>33</v>
      </c>
    </row>
  </sheetData>
  <printOptions/>
  <pageMargins left="0.75" right="0.75" top="1" bottom="1" header="0.5" footer="0.5"/>
  <pageSetup orientation="portrait" scale="90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A58" sqref="A58"/>
    </sheetView>
  </sheetViews>
  <sheetFormatPr defaultColWidth="9.140625" defaultRowHeight="12.75"/>
  <cols>
    <col min="1" max="1" width="1.7109375" style="0" customWidth="1"/>
    <col min="6" max="6" width="10.7109375" style="3" customWidth="1"/>
    <col min="9" max="9" width="10.8515625" style="3" customWidth="1"/>
  </cols>
  <sheetData>
    <row r="1" ht="20.25">
      <c r="A1" s="8" t="s">
        <v>34</v>
      </c>
    </row>
    <row r="2" ht="12.75">
      <c r="A2" s="7" t="s">
        <v>35</v>
      </c>
    </row>
    <row r="4" ht="12.75">
      <c r="A4" s="5" t="s">
        <v>37</v>
      </c>
    </row>
    <row r="5" ht="12.75">
      <c r="A5" s="5" t="s">
        <v>38</v>
      </c>
    </row>
    <row r="6" ht="12.75">
      <c r="A6" s="5" t="s">
        <v>39</v>
      </c>
    </row>
    <row r="8" spans="6:9" ht="12.75">
      <c r="F8" s="4" t="s">
        <v>67</v>
      </c>
      <c r="I8" s="4" t="s">
        <v>68</v>
      </c>
    </row>
    <row r="9" spans="6:9" ht="12.75">
      <c r="F9" s="4" t="s">
        <v>69</v>
      </c>
      <c r="I9" s="4" t="s">
        <v>70</v>
      </c>
    </row>
    <row r="10" spans="6:9" ht="12.75">
      <c r="F10" s="4" t="s">
        <v>71</v>
      </c>
      <c r="I10" s="4" t="s">
        <v>72</v>
      </c>
    </row>
    <row r="11" spans="6:9" ht="12.75">
      <c r="F11" s="4" t="s">
        <v>12</v>
      </c>
      <c r="I11" s="4" t="s">
        <v>73</v>
      </c>
    </row>
    <row r="12" spans="6:9" ht="12.75">
      <c r="F12" s="4" t="s">
        <v>15</v>
      </c>
      <c r="I12" s="4" t="s">
        <v>15</v>
      </c>
    </row>
    <row r="13" ht="12.75">
      <c r="A13" s="16" t="s">
        <v>40</v>
      </c>
    </row>
    <row r="14" spans="1:9" ht="12.75">
      <c r="A14" t="s">
        <v>41</v>
      </c>
      <c r="F14" s="3">
        <v>45821</v>
      </c>
      <c r="I14" s="3">
        <v>42040</v>
      </c>
    </row>
    <row r="16" spans="1:9" ht="12.75">
      <c r="A16" t="s">
        <v>42</v>
      </c>
      <c r="F16" s="3">
        <v>1</v>
      </c>
      <c r="I16" s="3">
        <v>1</v>
      </c>
    </row>
    <row r="18" ht="12.75">
      <c r="A18" t="s">
        <v>43</v>
      </c>
    </row>
    <row r="19" spans="2:9" ht="12.75">
      <c r="B19" t="s">
        <v>44</v>
      </c>
      <c r="F19" s="17">
        <v>10753</v>
      </c>
      <c r="I19" s="17">
        <v>9415</v>
      </c>
    </row>
    <row r="20" spans="2:9" ht="12.75">
      <c r="B20" t="s">
        <v>45</v>
      </c>
      <c r="F20" s="18">
        <v>16486</v>
      </c>
      <c r="I20" s="18">
        <v>16216</v>
      </c>
    </row>
    <row r="21" spans="2:9" ht="12.75">
      <c r="B21" t="s">
        <v>46</v>
      </c>
      <c r="F21" s="18">
        <v>713</v>
      </c>
      <c r="I21" s="18">
        <v>947</v>
      </c>
    </row>
    <row r="22" spans="2:9" ht="12.75">
      <c r="B22" t="s">
        <v>47</v>
      </c>
      <c r="F22" s="18">
        <v>4550</v>
      </c>
      <c r="I22" s="18">
        <v>7763</v>
      </c>
    </row>
    <row r="23" spans="2:9" ht="12.75">
      <c r="B23" t="s">
        <v>48</v>
      </c>
      <c r="F23" s="18">
        <v>2886</v>
      </c>
      <c r="I23" s="18">
        <v>674</v>
      </c>
    </row>
    <row r="24" spans="2:9" ht="12.75">
      <c r="B24" t="s">
        <v>49</v>
      </c>
      <c r="F24" s="18">
        <v>7384</v>
      </c>
      <c r="I24" s="18">
        <v>2629</v>
      </c>
    </row>
    <row r="25" spans="6:9" ht="12.75">
      <c r="F25" s="17"/>
      <c r="I25" s="17"/>
    </row>
    <row r="26" spans="6:9" ht="12.75">
      <c r="F26" s="19">
        <v>42772</v>
      </c>
      <c r="I26" s="19">
        <v>37644</v>
      </c>
    </row>
    <row r="27" spans="6:9" ht="12.75">
      <c r="F27" s="18"/>
      <c r="I27" s="18"/>
    </row>
    <row r="28" spans="1:9" ht="12.75">
      <c r="A28" t="s">
        <v>50</v>
      </c>
      <c r="F28" s="18"/>
      <c r="I28" s="18"/>
    </row>
    <row r="29" spans="2:9" ht="12.75">
      <c r="B29" t="s">
        <v>51</v>
      </c>
      <c r="F29" s="18">
        <v>9567</v>
      </c>
      <c r="I29" s="18">
        <v>8456</v>
      </c>
    </row>
    <row r="30" spans="2:9" ht="12.75">
      <c r="B30" t="s">
        <v>52</v>
      </c>
      <c r="F30" s="18">
        <v>3582</v>
      </c>
      <c r="I30" s="18">
        <v>3942</v>
      </c>
    </row>
    <row r="31" spans="2:9" ht="12.75">
      <c r="B31" t="s">
        <v>53</v>
      </c>
      <c r="F31" s="18">
        <v>137</v>
      </c>
      <c r="I31" s="18">
        <v>138</v>
      </c>
    </row>
    <row r="32" spans="2:9" ht="12.75">
      <c r="B32" t="s">
        <v>54</v>
      </c>
      <c r="F32" s="18">
        <v>556</v>
      </c>
      <c r="I32" s="18">
        <v>605</v>
      </c>
    </row>
    <row r="33" spans="2:9" ht="12.75">
      <c r="B33" t="s">
        <v>55</v>
      </c>
      <c r="F33" s="18">
        <v>3673</v>
      </c>
      <c r="I33" s="18">
        <v>16</v>
      </c>
    </row>
    <row r="34" spans="2:9" ht="12.75">
      <c r="B34" t="s">
        <v>56</v>
      </c>
      <c r="F34" s="18">
        <v>1731</v>
      </c>
      <c r="I34" s="18">
        <v>480</v>
      </c>
    </row>
    <row r="35" spans="2:9" ht="12.75">
      <c r="B35" t="s">
        <v>57</v>
      </c>
      <c r="F35" s="18">
        <v>7</v>
      </c>
      <c r="I35" s="18">
        <v>38</v>
      </c>
    </row>
    <row r="36" spans="6:9" ht="12.75">
      <c r="F36" s="17"/>
      <c r="I36" s="17"/>
    </row>
    <row r="37" spans="6:9" ht="12.75">
      <c r="F37" s="19">
        <v>19253</v>
      </c>
      <c r="I37" s="19">
        <v>13675</v>
      </c>
    </row>
    <row r="39" spans="1:9" ht="12.75">
      <c r="A39" t="s">
        <v>58</v>
      </c>
      <c r="F39" s="3">
        <v>23519</v>
      </c>
      <c r="I39" s="3">
        <v>23969</v>
      </c>
    </row>
    <row r="40" spans="6:9" ht="12.75">
      <c r="F40" s="13"/>
      <c r="I40" s="13"/>
    </row>
    <row r="41" spans="6:9" ht="13.5" thickBot="1">
      <c r="F41" s="10">
        <v>69341</v>
      </c>
      <c r="I41" s="10">
        <v>66010</v>
      </c>
    </row>
    <row r="42" ht="13.5" thickTop="1"/>
    <row r="43" ht="12.75">
      <c r="A43" s="16" t="s">
        <v>75</v>
      </c>
    </row>
    <row r="44" spans="1:9" ht="12.75">
      <c r="A44" t="s">
        <v>59</v>
      </c>
      <c r="F44" s="3">
        <v>45000</v>
      </c>
      <c r="I44" s="3">
        <v>40000</v>
      </c>
    </row>
    <row r="45" spans="1:9" ht="12.75">
      <c r="A45" t="s">
        <v>60</v>
      </c>
      <c r="F45" s="3">
        <v>375</v>
      </c>
      <c r="I45" s="3">
        <v>0</v>
      </c>
    </row>
    <row r="46" spans="1:9" ht="12.75">
      <c r="A46" t="s">
        <v>61</v>
      </c>
      <c r="F46" s="9">
        <v>20647.396</v>
      </c>
      <c r="I46" s="9">
        <v>19023</v>
      </c>
    </row>
    <row r="48" spans="1:9" ht="12.75">
      <c r="A48" t="s">
        <v>62</v>
      </c>
      <c r="F48" s="3">
        <v>66022.39600000001</v>
      </c>
      <c r="I48" s="3">
        <v>59023</v>
      </c>
    </row>
    <row r="50" ht="12.75">
      <c r="A50" t="s">
        <v>63</v>
      </c>
    </row>
    <row r="51" spans="2:9" ht="12.75">
      <c r="B51" t="s">
        <v>54</v>
      </c>
      <c r="F51" s="3">
        <v>577</v>
      </c>
      <c r="I51" s="3">
        <v>644</v>
      </c>
    </row>
    <row r="52" spans="2:9" ht="12.75">
      <c r="B52" t="s">
        <v>64</v>
      </c>
      <c r="F52" s="3">
        <v>63</v>
      </c>
      <c r="I52" s="3">
        <v>3724</v>
      </c>
    </row>
    <row r="53" spans="2:9" ht="12.75">
      <c r="B53" t="s">
        <v>65</v>
      </c>
      <c r="F53" s="3">
        <v>2679</v>
      </c>
      <c r="I53" s="3">
        <v>2619</v>
      </c>
    </row>
    <row r="54" spans="6:9" ht="12.75">
      <c r="F54" s="13"/>
      <c r="I54" s="13"/>
    </row>
    <row r="55" spans="6:9" ht="12" customHeight="1" thickBot="1">
      <c r="F55" s="10">
        <v>69341.39600000001</v>
      </c>
      <c r="I55" s="10">
        <v>66010</v>
      </c>
    </row>
    <row r="56" ht="13.5" thickTop="1"/>
    <row r="57" spans="1:9" ht="12.75">
      <c r="A57" t="s">
        <v>124</v>
      </c>
      <c r="F57" s="2">
        <v>0.7335821777777779</v>
      </c>
      <c r="G57" s="2"/>
      <c r="H57" s="2"/>
      <c r="I57" s="2">
        <v>0.7377875</v>
      </c>
    </row>
  </sheetData>
  <printOptions/>
  <pageMargins left="0.75" right="0.75" top="1" bottom="1" header="0.5" footer="0.5"/>
  <pageSetup orientation="portrait" scale="90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A24" sqref="A24"/>
    </sheetView>
  </sheetViews>
  <sheetFormatPr defaultColWidth="9.140625" defaultRowHeight="12.75"/>
  <cols>
    <col min="1" max="1" width="2.57421875" style="3" customWidth="1"/>
    <col min="2" max="2" width="21.421875" style="12" customWidth="1"/>
    <col min="3" max="3" width="8.28125" style="3" customWidth="1"/>
    <col min="4" max="4" width="5.7109375" style="3" bestFit="1" customWidth="1"/>
    <col min="5" max="5" width="10.7109375" style="3" customWidth="1"/>
    <col min="6" max="6" width="1.28515625" style="3" customWidth="1"/>
    <col min="7" max="7" width="10.7109375" style="3" customWidth="1"/>
    <col min="8" max="8" width="1.28515625" style="3" customWidth="1"/>
    <col min="9" max="9" width="10.8515625" style="3" customWidth="1"/>
    <col min="10" max="10" width="1.57421875" style="21" customWidth="1"/>
    <col min="11" max="11" width="10.7109375" style="3" customWidth="1"/>
    <col min="12" max="16384" width="9.140625" style="3" customWidth="1"/>
  </cols>
  <sheetData>
    <row r="1" spans="1:2" ht="20.25">
      <c r="A1" s="8" t="s">
        <v>34</v>
      </c>
      <c r="B1" s="20"/>
    </row>
    <row r="2" spans="1:2" ht="12.75">
      <c r="A2" s="7" t="s">
        <v>35</v>
      </c>
      <c r="B2" s="20"/>
    </row>
    <row r="3" spans="1:2" ht="12.75">
      <c r="A3" s="22"/>
      <c r="B3" s="20"/>
    </row>
    <row r="4" spans="1:2" ht="12.75">
      <c r="A4" s="24" t="s">
        <v>85</v>
      </c>
      <c r="B4" s="20"/>
    </row>
    <row r="5" spans="1:2" ht="12.75">
      <c r="A5" s="24"/>
      <c r="B5" s="20"/>
    </row>
    <row r="6" spans="1:2" ht="12.75">
      <c r="A6" s="24"/>
      <c r="B6" s="20"/>
    </row>
    <row r="7" spans="1:11" s="27" customFormat="1" ht="54.75" customHeight="1">
      <c r="A7" s="25"/>
      <c r="B7" s="26"/>
      <c r="E7" s="27" t="s">
        <v>59</v>
      </c>
      <c r="G7" s="27" t="s">
        <v>60</v>
      </c>
      <c r="I7" s="27" t="s">
        <v>76</v>
      </c>
      <c r="J7" s="28"/>
      <c r="K7" s="27" t="s">
        <v>14</v>
      </c>
    </row>
    <row r="8" spans="1:11" ht="12.75">
      <c r="A8" s="40" t="s">
        <v>77</v>
      </c>
      <c r="B8" s="41"/>
      <c r="C8" s="9"/>
      <c r="D8" s="9"/>
      <c r="E8" s="42" t="s">
        <v>15</v>
      </c>
      <c r="F8" s="42"/>
      <c r="G8" s="42" t="s">
        <v>15</v>
      </c>
      <c r="H8" s="42"/>
      <c r="I8" s="42" t="s">
        <v>15</v>
      </c>
      <c r="J8" s="42"/>
      <c r="K8" s="42" t="s">
        <v>15</v>
      </c>
    </row>
    <row r="9" spans="1:10" ht="12.75">
      <c r="A9" s="23"/>
      <c r="B9" s="20"/>
      <c r="E9" s="11"/>
      <c r="F9" s="11"/>
      <c r="G9" s="11"/>
      <c r="H9" s="11"/>
      <c r="I9" s="11"/>
      <c r="J9" s="29"/>
    </row>
    <row r="10" spans="1:11" ht="12.75">
      <c r="A10" s="24" t="s">
        <v>83</v>
      </c>
      <c r="B10" s="20"/>
      <c r="D10" s="12"/>
      <c r="E10" s="30">
        <v>40000</v>
      </c>
      <c r="G10" s="30">
        <v>0</v>
      </c>
      <c r="I10" s="31">
        <v>19022</v>
      </c>
      <c r="J10" s="32"/>
      <c r="K10" s="33">
        <f>SUM(E10:I10)</f>
        <v>59022</v>
      </c>
    </row>
    <row r="11" spans="1:11" ht="12.75">
      <c r="A11" s="23"/>
      <c r="B11" s="20"/>
      <c r="I11" s="12"/>
      <c r="J11" s="34"/>
      <c r="K11" s="12"/>
    </row>
    <row r="12" spans="1:11" ht="12.75">
      <c r="A12" s="35" t="s">
        <v>78</v>
      </c>
      <c r="B12" s="20"/>
      <c r="I12" s="12"/>
      <c r="J12" s="34"/>
      <c r="K12" s="12"/>
    </row>
    <row r="13" spans="1:11" ht="12.75">
      <c r="A13" s="23"/>
      <c r="B13" s="36" t="s">
        <v>79</v>
      </c>
      <c r="E13" s="12">
        <f>10000*0.5</f>
        <v>5000</v>
      </c>
      <c r="F13" s="12"/>
      <c r="G13" s="12">
        <f>10000*(0.65-0.5)</f>
        <v>1500.0000000000002</v>
      </c>
      <c r="H13" s="12"/>
      <c r="I13" s="12"/>
      <c r="J13" s="34"/>
      <c r="K13" s="12">
        <f aca="true" t="shared" si="0" ref="K13:K19">SUM(E13:I13)</f>
        <v>6500</v>
      </c>
    </row>
    <row r="14" spans="1:11" ht="12.75">
      <c r="A14" s="23"/>
      <c r="B14" s="36"/>
      <c r="E14" s="12"/>
      <c r="F14" s="12"/>
      <c r="G14" s="12"/>
      <c r="H14" s="12"/>
      <c r="I14" s="12"/>
      <c r="J14" s="34"/>
      <c r="K14" s="12"/>
    </row>
    <row r="15" spans="1:11" ht="12.75">
      <c r="A15" s="23"/>
      <c r="B15" s="36" t="s">
        <v>80</v>
      </c>
      <c r="E15" s="12">
        <v>0</v>
      </c>
      <c r="F15" s="12"/>
      <c r="G15" s="12">
        <v>-1125</v>
      </c>
      <c r="H15" s="12"/>
      <c r="I15" s="12">
        <v>0</v>
      </c>
      <c r="J15" s="34"/>
      <c r="K15" s="12">
        <f t="shared" si="0"/>
        <v>-1125</v>
      </c>
    </row>
    <row r="16" spans="1:11" ht="12.75">
      <c r="A16" s="23"/>
      <c r="B16" s="20"/>
      <c r="E16" s="12"/>
      <c r="F16" s="12"/>
      <c r="G16" s="12"/>
      <c r="H16" s="12"/>
      <c r="I16" s="12"/>
      <c r="J16" s="34"/>
      <c r="K16" s="12"/>
    </row>
    <row r="17" spans="1:11" ht="12.75">
      <c r="A17" s="36" t="s">
        <v>81</v>
      </c>
      <c r="B17" s="20"/>
      <c r="E17" s="12">
        <v>0</v>
      </c>
      <c r="F17" s="12"/>
      <c r="G17" s="12">
        <v>0</v>
      </c>
      <c r="H17" s="12"/>
      <c r="I17" s="12">
        <v>1625</v>
      </c>
      <c r="J17" s="34"/>
      <c r="K17" s="12">
        <f t="shared" si="0"/>
        <v>1625</v>
      </c>
    </row>
    <row r="18" spans="1:11" ht="12.75">
      <c r="A18" s="23"/>
      <c r="B18" s="20"/>
      <c r="E18" s="12"/>
      <c r="F18" s="12"/>
      <c r="G18" s="12"/>
      <c r="H18" s="12"/>
      <c r="I18" s="12"/>
      <c r="J18" s="34"/>
      <c r="K18" s="12"/>
    </row>
    <row r="19" spans="1:12" ht="13.5" thickBot="1">
      <c r="A19" s="24" t="s">
        <v>84</v>
      </c>
      <c r="B19" s="20"/>
      <c r="E19" s="37">
        <f>SUM(E10:E18)</f>
        <v>45000</v>
      </c>
      <c r="G19" s="37">
        <f>SUM(G10:G18)</f>
        <v>375.0000000000002</v>
      </c>
      <c r="I19" s="38">
        <f>SUM(I10:I18)</f>
        <v>20647</v>
      </c>
      <c r="J19" s="34"/>
      <c r="K19" s="38">
        <f t="shared" si="0"/>
        <v>66022</v>
      </c>
      <c r="L19" s="39"/>
    </row>
    <row r="20" spans="1:11" ht="13.5" thickTop="1">
      <c r="A20" s="23"/>
      <c r="B20" s="20"/>
      <c r="I20" s="12"/>
      <c r="J20" s="34"/>
      <c r="K20" s="12"/>
    </row>
    <row r="21" spans="1:2" ht="12.75">
      <c r="A21" s="23"/>
      <c r="B21" s="20"/>
    </row>
    <row r="22" spans="1:2" ht="12.75">
      <c r="A22" s="23"/>
      <c r="B22" s="20"/>
    </row>
    <row r="23" spans="1:2" ht="12.75">
      <c r="A23" s="35" t="s">
        <v>82</v>
      </c>
      <c r="B23" s="20"/>
    </row>
    <row r="24" spans="1:2" ht="12.75">
      <c r="A24" s="35" t="s">
        <v>86</v>
      </c>
      <c r="B24" s="20"/>
    </row>
    <row r="25" ht="12.75">
      <c r="A25" s="35"/>
    </row>
  </sheetData>
  <printOptions/>
  <pageMargins left="0.75" right="0.75" top="1" bottom="1" header="0.5" footer="0.5"/>
  <pageSetup orientation="portrait" scale="90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3"/>
  <sheetViews>
    <sheetView tabSelected="1" workbookViewId="0" topLeftCell="A1">
      <selection activeCell="I16" sqref="I16"/>
    </sheetView>
  </sheetViews>
  <sheetFormatPr defaultColWidth="9.140625" defaultRowHeight="12.75"/>
  <cols>
    <col min="8" max="8" width="10.7109375" style="3" customWidth="1"/>
    <col min="11" max="11" width="10.7109375" style="0" customWidth="1"/>
  </cols>
  <sheetData>
    <row r="1" ht="20.25">
      <c r="A1" s="8" t="s">
        <v>34</v>
      </c>
    </row>
    <row r="2" ht="12.75">
      <c r="A2" s="7" t="s">
        <v>35</v>
      </c>
    </row>
    <row r="4" ht="12.75">
      <c r="A4" s="5" t="s">
        <v>114</v>
      </c>
    </row>
    <row r="5" ht="12.75">
      <c r="A5" s="5" t="s">
        <v>87</v>
      </c>
    </row>
    <row r="6" ht="12.75">
      <c r="A6" s="5"/>
    </row>
    <row r="7" spans="8:11" ht="12.75">
      <c r="H7" s="4" t="s">
        <v>88</v>
      </c>
      <c r="K7" s="1" t="s">
        <v>8</v>
      </c>
    </row>
    <row r="8" spans="8:11" ht="12.75">
      <c r="H8" s="4" t="s">
        <v>89</v>
      </c>
      <c r="K8" s="1" t="s">
        <v>90</v>
      </c>
    </row>
    <row r="9" spans="8:11" ht="12.75">
      <c r="H9" s="4" t="s">
        <v>71</v>
      </c>
      <c r="K9" s="1"/>
    </row>
    <row r="10" spans="8:11" ht="12.75">
      <c r="H10" s="4" t="s">
        <v>12</v>
      </c>
      <c r="K10" s="1" t="s">
        <v>13</v>
      </c>
    </row>
    <row r="11" spans="8:11" ht="12.75">
      <c r="H11" s="4" t="s">
        <v>15</v>
      </c>
      <c r="K11" s="1" t="s">
        <v>15</v>
      </c>
    </row>
    <row r="12" ht="12.75">
      <c r="A12" s="5" t="s">
        <v>91</v>
      </c>
    </row>
    <row r="13" spans="1:8" ht="12.75">
      <c r="A13" t="s">
        <v>119</v>
      </c>
      <c r="H13" s="3">
        <v>1947</v>
      </c>
    </row>
    <row r="15" ht="12.75">
      <c r="A15" t="s">
        <v>92</v>
      </c>
    </row>
    <row r="16" spans="1:8" ht="12.75">
      <c r="A16" t="s">
        <v>93</v>
      </c>
      <c r="H16" s="3">
        <v>115</v>
      </c>
    </row>
    <row r="17" spans="1:8" ht="12.75">
      <c r="A17" t="s">
        <v>94</v>
      </c>
      <c r="H17" s="3">
        <v>1295</v>
      </c>
    </row>
    <row r="18" spans="1:8" ht="12.75">
      <c r="A18" t="s">
        <v>95</v>
      </c>
      <c r="H18" s="3">
        <v>88</v>
      </c>
    </row>
    <row r="19" spans="1:11" ht="12.75">
      <c r="A19" t="s">
        <v>96</v>
      </c>
      <c r="H19" s="9">
        <v>-147</v>
      </c>
      <c r="K19" s="15"/>
    </row>
    <row r="20" spans="1:8" ht="12.75">
      <c r="A20" t="s">
        <v>117</v>
      </c>
      <c r="H20" s="3">
        <v>3298</v>
      </c>
    </row>
    <row r="22" spans="1:8" ht="12.75">
      <c r="A22" t="s">
        <v>120</v>
      </c>
      <c r="H22" s="3">
        <v>-1338</v>
      </c>
    </row>
    <row r="23" spans="1:8" ht="12.75">
      <c r="A23" t="s">
        <v>121</v>
      </c>
      <c r="H23" s="3">
        <v>2860</v>
      </c>
    </row>
    <row r="24" spans="1:11" ht="12.75">
      <c r="A24" t="s">
        <v>122</v>
      </c>
      <c r="H24" s="9">
        <v>719</v>
      </c>
      <c r="K24" s="15"/>
    </row>
    <row r="25" spans="1:8" ht="12.75">
      <c r="A25" t="s">
        <v>97</v>
      </c>
      <c r="H25" s="3">
        <v>5539</v>
      </c>
    </row>
    <row r="27" spans="1:8" ht="12.75">
      <c r="A27" t="s">
        <v>98</v>
      </c>
      <c r="H27" s="3">
        <v>147</v>
      </c>
    </row>
    <row r="28" spans="1:8" ht="12.75">
      <c r="A28" t="s">
        <v>99</v>
      </c>
      <c r="H28" s="3">
        <v>-88</v>
      </c>
    </row>
    <row r="29" spans="1:8" ht="12.75">
      <c r="A29" t="s">
        <v>116</v>
      </c>
      <c r="H29" s="3">
        <v>-60</v>
      </c>
    </row>
    <row r="30" spans="8:11" ht="12.75">
      <c r="H30" s="13"/>
      <c r="K30" s="14"/>
    </row>
    <row r="31" spans="1:11" ht="12.75">
      <c r="A31" s="5" t="s">
        <v>118</v>
      </c>
      <c r="H31" s="43">
        <v>5538</v>
      </c>
      <c r="K31" s="44" t="s">
        <v>100</v>
      </c>
    </row>
    <row r="34" spans="1:8" ht="12.75">
      <c r="A34" t="s">
        <v>101</v>
      </c>
      <c r="H34" s="3">
        <v>-5076</v>
      </c>
    </row>
    <row r="35" spans="8:11" ht="12.75">
      <c r="H35" s="13"/>
      <c r="K35" s="14"/>
    </row>
    <row r="36" spans="1:11" s="5" customFormat="1" ht="12.75">
      <c r="A36" s="5" t="s">
        <v>102</v>
      </c>
      <c r="H36" s="43">
        <v>-5076</v>
      </c>
      <c r="K36" s="44" t="s">
        <v>100</v>
      </c>
    </row>
    <row r="39" spans="1:8" ht="12.75">
      <c r="A39" t="s">
        <v>103</v>
      </c>
      <c r="H39" s="3">
        <v>6500</v>
      </c>
    </row>
    <row r="40" spans="1:8" ht="12.75">
      <c r="A40" t="s">
        <v>115</v>
      </c>
      <c r="H40" s="3">
        <v>-1125</v>
      </c>
    </row>
    <row r="41" spans="1:8" ht="12.75">
      <c r="A41" t="s">
        <v>104</v>
      </c>
      <c r="H41" s="3">
        <v>45</v>
      </c>
    </row>
    <row r="42" spans="1:8" ht="12.75">
      <c r="A42" t="s">
        <v>105</v>
      </c>
      <c r="H42" s="3">
        <v>-161</v>
      </c>
    </row>
    <row r="43" spans="1:8" ht="12.75">
      <c r="A43" t="s">
        <v>106</v>
      </c>
      <c r="H43" s="3">
        <v>-4</v>
      </c>
    </row>
    <row r="44" spans="8:11" ht="12.75">
      <c r="H44" s="13"/>
      <c r="K44" s="14"/>
    </row>
    <row r="45" spans="1:11" s="5" customFormat="1" ht="12.75">
      <c r="A45" s="5" t="s">
        <v>107</v>
      </c>
      <c r="H45" s="43">
        <v>5255</v>
      </c>
      <c r="K45" s="44" t="s">
        <v>100</v>
      </c>
    </row>
    <row r="48" spans="1:8" ht="12.75">
      <c r="A48" t="s">
        <v>108</v>
      </c>
      <c r="H48" s="3">
        <v>5717</v>
      </c>
    </row>
    <row r="50" spans="1:8" ht="12.75">
      <c r="A50" t="s">
        <v>109</v>
      </c>
      <c r="H50" s="3">
        <v>2822</v>
      </c>
    </row>
    <row r="51" spans="8:11" ht="12.75">
      <c r="H51" s="13"/>
      <c r="K51" s="14"/>
    </row>
    <row r="52" spans="1:11" s="5" customFormat="1" ht="13.5" thickBot="1">
      <c r="A52" s="5" t="s">
        <v>110</v>
      </c>
      <c r="H52" s="45">
        <v>8539</v>
      </c>
      <c r="K52" s="46" t="s">
        <v>100</v>
      </c>
    </row>
    <row r="53" ht="13.5" thickTop="1"/>
    <row r="54" ht="12.75">
      <c r="A54" s="16" t="s">
        <v>111</v>
      </c>
    </row>
    <row r="55" spans="1:8" ht="12.75">
      <c r="A55" t="s">
        <v>123</v>
      </c>
      <c r="H55" s="3">
        <v>2886</v>
      </c>
    </row>
    <row r="56" spans="1:8" ht="12.75">
      <c r="A56" t="s">
        <v>112</v>
      </c>
      <c r="H56" s="3">
        <v>7384</v>
      </c>
    </row>
    <row r="57" spans="1:8" ht="12.75">
      <c r="A57" t="s">
        <v>113</v>
      </c>
      <c r="H57" s="3">
        <v>-1731</v>
      </c>
    </row>
    <row r="58" spans="8:11" ht="12.75">
      <c r="H58" s="13"/>
      <c r="K58" s="14"/>
    </row>
    <row r="59" spans="8:11" ht="13.5" thickBot="1">
      <c r="H59" s="45">
        <v>8539</v>
      </c>
      <c r="K59" s="46" t="s">
        <v>100</v>
      </c>
    </row>
    <row r="60" ht="13.5" thickTop="1"/>
    <row r="62" ht="12.75">
      <c r="A62" t="s">
        <v>82</v>
      </c>
    </row>
    <row r="63" spans="1:2" ht="12.75">
      <c r="A63" t="s">
        <v>66</v>
      </c>
      <c r="B63" t="s">
        <v>74</v>
      </c>
    </row>
  </sheetData>
  <printOptions/>
  <pageMargins left="0.75" right="0.75" top="1" bottom="1" header="0.5" footer="0.5"/>
  <pageSetup orientation="portrait" scale="80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2005-04-19T08:19:43Z</cp:lastPrinted>
  <dcterms:created xsi:type="dcterms:W3CDTF">2005-04-19T07:19:22Z</dcterms:created>
  <dcterms:modified xsi:type="dcterms:W3CDTF">2005-04-27T07:11:12Z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1074657186</vt:i4>
  </property>
  <property fmtid="{D5CDD505-2E9C-101B-9397-08002B2CF9AE}" pid="3" name="_EmailSubject">
    <vt:lpwstr>Cocoaland Holdings Berhad-Quarterly Result (Mar'05)</vt:lpwstr>
  </property>
  <property fmtid="{D5CDD505-2E9C-101B-9397-08002B2CF9AE}" pid="4" name="_AuthorEmail">
    <vt:lpwstr>taichunwah@cocoaland.com</vt:lpwstr>
  </property>
  <property fmtid="{D5CDD505-2E9C-101B-9397-08002B2CF9AE}" pid="5" name="_AuthorEmailDisplayName">
    <vt:lpwstr>Tai Chun Wah</vt:lpwstr>
  </property>
</Properties>
</file>